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YPC General account Summary" sheetId="1" r:id="rId4"/>
    <sheet name="Concert Summaries 2016_17" sheetId="2" r:id="rId5"/>
    <sheet name="Sheet3" sheetId="3" r:id="rId6"/>
  </sheets>
</workbook>
</file>

<file path=xl/sharedStrings.xml><?xml version="1.0" encoding="utf-8"?>
<sst xmlns="http://schemas.openxmlformats.org/spreadsheetml/2006/main" uniqueCount="74">
  <si>
    <t>YPC General Accounts 2016-2017</t>
  </si>
  <si>
    <t>Details</t>
  </si>
  <si>
    <t>Receipts</t>
  </si>
  <si>
    <t>Payments</t>
  </si>
  <si>
    <t>Bank Interest/charges</t>
  </si>
  <si>
    <t>Bursaries</t>
  </si>
  <si>
    <t>Donations/loans</t>
  </si>
  <si>
    <t>Engagements</t>
  </si>
  <si>
    <t>Equipment/music books</t>
  </si>
  <si>
    <t>Friends' Subs</t>
  </si>
  <si>
    <t>Fundraising</t>
  </si>
  <si>
    <t>Gifts</t>
  </si>
  <si>
    <t>Merchandise (YPC CDs)</t>
  </si>
  <si>
    <t>Mechandise Scores/Uniform</t>
  </si>
  <si>
    <t>Other/Misc</t>
  </si>
  <si>
    <t>Patrons' Subs</t>
  </si>
  <si>
    <t>Postage, Copying, Stationery</t>
  </si>
  <si>
    <t>Professional Fees/accountant</t>
  </si>
  <si>
    <t>Publicity/Website</t>
  </si>
  <si>
    <t>Refreshments (rehearsals)</t>
  </si>
  <si>
    <t>Rehearsal Room Hire</t>
  </si>
  <si>
    <t>Stage Hire</t>
  </si>
  <si>
    <t>Subs YPC</t>
  </si>
  <si>
    <t>Subs and Insurance</t>
  </si>
  <si>
    <t>Tax Refund</t>
  </si>
  <si>
    <t>Tour 2016</t>
  </si>
  <si>
    <t>Travel</t>
  </si>
  <si>
    <t>Next Season (2017/18)</t>
  </si>
  <si>
    <t>Totals</t>
  </si>
  <si>
    <t>Actual to date</t>
  </si>
  <si>
    <t>CAF Cash Account</t>
  </si>
  <si>
    <t>CAF Gold Account</t>
  </si>
  <si>
    <t>HSBC (PayPal)</t>
  </si>
  <si>
    <t>Bank Total</t>
  </si>
  <si>
    <t>Mary Oldham  31 August 2017</t>
  </si>
  <si>
    <t>YPC CONCERTS 2016-2017</t>
  </si>
  <si>
    <t>as at 30/6/2017</t>
  </si>
  <si>
    <t>Creation</t>
  </si>
  <si>
    <t>Christmas</t>
  </si>
  <si>
    <t>Elijah</t>
  </si>
  <si>
    <t>Rutter, Faure (Hospice)</t>
  </si>
  <si>
    <t>Income</t>
  </si>
  <si>
    <t xml:space="preserve">Ticket sales YPC,  Paypal </t>
  </si>
  <si>
    <t>Ticket sales YPC,  Paypal</t>
  </si>
  <si>
    <t>Ticket sales YPC/Paypal</t>
  </si>
  <si>
    <t>Programme sales</t>
  </si>
  <si>
    <t>Tickets Cathedral</t>
  </si>
  <si>
    <t>Refreshments</t>
  </si>
  <si>
    <t xml:space="preserve">Programme advertising </t>
  </si>
  <si>
    <t>Programme advertising *</t>
  </si>
  <si>
    <t>Sponsorship (G Wilson)</t>
  </si>
  <si>
    <t>Orchestra sponsorship</t>
  </si>
  <si>
    <t>Insurance refund re tenor</t>
  </si>
  <si>
    <t>Total</t>
  </si>
  <si>
    <t>Includes £50 to come from Silcoates School*</t>
  </si>
  <si>
    <t>Expenditure</t>
  </si>
  <si>
    <t>Orchestra</t>
  </si>
  <si>
    <t>Brass quintet</t>
  </si>
  <si>
    <t>Artistes</t>
  </si>
  <si>
    <t xml:space="preserve">Music hire </t>
  </si>
  <si>
    <t>Music hire/purchase</t>
  </si>
  <si>
    <t>Music hire</t>
  </si>
  <si>
    <t>Posters, ad. Yorks Post, Wake Ex</t>
  </si>
  <si>
    <t>Tickets printing</t>
  </si>
  <si>
    <t>Posters, ads</t>
  </si>
  <si>
    <t>Programmes</t>
  </si>
  <si>
    <t>Wakefield Cathedral</t>
  </si>
  <si>
    <t>Ad Leeds ICS programme</t>
  </si>
  <si>
    <t>Wakefield Hospice</t>
  </si>
  <si>
    <t>Concert loss</t>
  </si>
  <si>
    <t>Concert profit</t>
  </si>
  <si>
    <t>Season Concert loss</t>
  </si>
  <si>
    <t>Not included in the season's concerts above:</t>
  </si>
  <si>
    <t>Rutter anthems £175.12 put to' general concerts'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</si>
</sst>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[$£-809]* #,##0.00&quot; &quot;;&quot;-&quot;[$£-809]* #,##0.00&quot; &quot;;&quot; &quot;[$£-809]* &quot;-&quot;??&quot; &quot;"/>
    <numFmt numFmtId="60" formatCode="[$£-809]#,##0.00"/>
  </numFmts>
  <fonts count="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4" fontId="0" fillId="2" borderId="3" applyNumberFormat="1" applyFont="1" applyFill="1" applyBorder="1" applyAlignment="1" applyProtection="0">
      <alignment vertical="bottom"/>
    </xf>
    <xf numFmtId="4" fontId="3" fillId="2" borderId="3" applyNumberFormat="1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14" fontId="0" fillId="2" borderId="3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right" vertical="bottom"/>
    </xf>
    <xf numFmtId="59" fontId="0" fillId="2" borderId="3" applyNumberFormat="1" applyFont="1" applyFill="1" applyBorder="1" applyAlignment="1" applyProtection="0">
      <alignment vertical="bottom"/>
    </xf>
    <xf numFmtId="59" fontId="3" fillId="2" borderId="3" applyNumberFormat="1" applyFont="1" applyFill="1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2" fontId="0" borderId="1" applyNumberFormat="1" applyFont="1" applyFill="0" applyBorder="1" applyAlignment="1" applyProtection="0">
      <alignment vertical="bottom"/>
    </xf>
    <xf numFmtId="14" fontId="0" borderId="1" applyNumberFormat="1" applyFont="1" applyFill="0" applyBorder="1" applyAlignment="1" applyProtection="0">
      <alignment vertical="bottom"/>
    </xf>
    <xf numFmtId="60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4"/>
  <sheetViews>
    <sheetView workbookViewId="0" showGridLines="0" defaultGridColor="1"/>
  </sheetViews>
  <sheetFormatPr defaultColWidth="8.83333" defaultRowHeight="12.75" customHeight="1" outlineLevelRow="0" outlineLevelCol="0"/>
  <cols>
    <col min="1" max="1" width="33.1719" style="1" customWidth="1"/>
    <col min="2" max="2" width="17.5" style="1" customWidth="1"/>
    <col min="3" max="3" width="16.3516" style="1" customWidth="1"/>
    <col min="4" max="4" width="8.85156" style="1" customWidth="1"/>
    <col min="5" max="5" width="8.85156" style="1" customWidth="1"/>
    <col min="6" max="6" width="8.85156" style="1" customWidth="1"/>
    <col min="7" max="256" width="8.85156" style="1" customWidth="1"/>
  </cols>
  <sheetData>
    <row r="1" ht="13.65" customHeight="1">
      <c r="A1" t="s" s="2">
        <v>0</v>
      </c>
      <c r="B1" s="3"/>
      <c r="C1" s="3"/>
      <c r="D1" s="4"/>
      <c r="E1" s="4"/>
      <c r="F1" s="4"/>
    </row>
    <row r="2" ht="13.65" customHeight="1">
      <c r="A2" s="5"/>
      <c r="B2" s="5"/>
      <c r="C2" s="5"/>
      <c r="D2" s="4"/>
      <c r="E2" s="4"/>
      <c r="F2" s="4"/>
    </row>
    <row r="3" ht="13.65" customHeight="1">
      <c r="A3" t="s" s="6">
        <v>1</v>
      </c>
      <c r="B3" t="s" s="7">
        <v>2</v>
      </c>
      <c r="C3" t="s" s="7">
        <v>3</v>
      </c>
      <c r="D3" s="8"/>
      <c r="E3" s="4"/>
      <c r="F3" s="4"/>
    </row>
    <row r="4" ht="13.65" customHeight="1">
      <c r="A4" s="9"/>
      <c r="B4" s="9"/>
      <c r="C4" s="9"/>
      <c r="D4" s="8"/>
      <c r="E4" s="4"/>
      <c r="F4" s="4"/>
    </row>
    <row r="5" ht="13.65" customHeight="1">
      <c r="A5" t="s" s="10">
        <v>4</v>
      </c>
      <c r="B5" s="11">
        <v>10.9</v>
      </c>
      <c r="C5" s="11">
        <v>117.6</v>
      </c>
      <c r="D5" s="8"/>
      <c r="E5" s="4"/>
      <c r="F5" s="4"/>
    </row>
    <row r="6" ht="13.65" customHeight="1">
      <c r="A6" t="s" s="10">
        <v>5</v>
      </c>
      <c r="B6" s="11"/>
      <c r="C6" s="11">
        <v>2860</v>
      </c>
      <c r="D6" s="8"/>
      <c r="E6" s="4"/>
      <c r="F6" s="4"/>
    </row>
    <row r="7" ht="13.65" customHeight="1">
      <c r="A7" t="s" s="10">
        <v>6</v>
      </c>
      <c r="B7" s="11">
        <v>1316.49</v>
      </c>
      <c r="C7" s="11"/>
      <c r="D7" s="8"/>
      <c r="E7" s="4"/>
      <c r="F7" s="4"/>
    </row>
    <row r="8" ht="13.65" customHeight="1">
      <c r="A8" t="s" s="10">
        <v>7</v>
      </c>
      <c r="B8" s="11">
        <v>1735</v>
      </c>
      <c r="C8" s="11">
        <v>340.8</v>
      </c>
      <c r="D8" s="8"/>
      <c r="E8" s="4"/>
      <c r="F8" s="4"/>
    </row>
    <row r="9" ht="13.65" customHeight="1">
      <c r="A9" t="s" s="10">
        <v>8</v>
      </c>
      <c r="B9" s="11"/>
      <c r="C9" s="11">
        <v>198.82</v>
      </c>
      <c r="D9" s="8"/>
      <c r="E9" s="4"/>
      <c r="F9" s="4"/>
    </row>
    <row r="10" ht="13.65" customHeight="1">
      <c r="A10" t="s" s="10">
        <v>9</v>
      </c>
      <c r="B10" s="11">
        <v>170</v>
      </c>
      <c r="C10" s="11"/>
      <c r="D10" s="8"/>
      <c r="E10" s="4"/>
      <c r="F10" s="4"/>
    </row>
    <row r="11" ht="13.65" customHeight="1">
      <c r="A11" t="s" s="10">
        <v>10</v>
      </c>
      <c r="B11" s="11">
        <v>1370.86</v>
      </c>
      <c r="C11" s="11"/>
      <c r="D11" s="8"/>
      <c r="E11" s="4"/>
      <c r="F11" s="4"/>
    </row>
    <row r="12" ht="13.65" customHeight="1">
      <c r="A12" t="s" s="10">
        <v>11</v>
      </c>
      <c r="B12" s="11"/>
      <c r="C12" s="11">
        <v>100</v>
      </c>
      <c r="D12" s="8"/>
      <c r="E12" s="4"/>
      <c r="F12" s="4"/>
    </row>
    <row r="13" ht="13.65" customHeight="1">
      <c r="A13" t="s" s="10">
        <v>12</v>
      </c>
      <c r="B13" s="11">
        <v>85</v>
      </c>
      <c r="C13" s="11"/>
      <c r="D13" s="8"/>
      <c r="E13" s="4"/>
      <c r="F13" s="4"/>
    </row>
    <row r="14" ht="13.65" customHeight="1">
      <c r="A14" t="s" s="10">
        <v>13</v>
      </c>
      <c r="B14" s="11">
        <v>1699.5</v>
      </c>
      <c r="C14" s="11">
        <v>1850.24</v>
      </c>
      <c r="D14" s="8"/>
      <c r="E14" s="4"/>
      <c r="F14" s="4"/>
    </row>
    <row r="15" ht="13.65" customHeight="1">
      <c r="A15" t="s" s="10">
        <v>14</v>
      </c>
      <c r="B15" s="11"/>
      <c r="C15" s="11">
        <v>70</v>
      </c>
      <c r="D15" s="8"/>
      <c r="E15" s="4"/>
      <c r="F15" s="4"/>
    </row>
    <row r="16" ht="13.65" customHeight="1">
      <c r="A16" t="s" s="10">
        <v>15</v>
      </c>
      <c r="B16" s="11">
        <v>2850</v>
      </c>
      <c r="C16" s="11"/>
      <c r="D16" s="8"/>
      <c r="E16" s="4"/>
      <c r="F16" s="4"/>
    </row>
    <row r="17" ht="13.65" customHeight="1">
      <c r="A17" t="s" s="10">
        <v>16</v>
      </c>
      <c r="B17" s="11"/>
      <c r="C17" s="11">
        <v>99.02</v>
      </c>
      <c r="D17" s="8"/>
      <c r="E17" s="4"/>
      <c r="F17" s="4"/>
    </row>
    <row r="18" ht="13.65" customHeight="1">
      <c r="A18" t="s" s="10">
        <v>17</v>
      </c>
      <c r="B18" s="11"/>
      <c r="C18" s="11">
        <v>13657</v>
      </c>
      <c r="D18" s="8"/>
      <c r="E18" s="4"/>
      <c r="F18" s="4"/>
    </row>
    <row r="19" ht="13.65" customHeight="1">
      <c r="A19" t="s" s="10">
        <v>18</v>
      </c>
      <c r="B19" s="11"/>
      <c r="C19" s="11">
        <v>426.95</v>
      </c>
      <c r="D19" s="8"/>
      <c r="E19" s="4"/>
      <c r="F19" s="4"/>
    </row>
    <row r="20" ht="13.65" customHeight="1">
      <c r="A20" t="s" s="10">
        <v>19</v>
      </c>
      <c r="B20" s="11">
        <v>328</v>
      </c>
      <c r="C20" s="11"/>
      <c r="D20" s="8"/>
      <c r="E20" s="4"/>
      <c r="F20" s="4"/>
    </row>
    <row r="21" ht="13.65" customHeight="1">
      <c r="A21" t="s" s="10">
        <v>20</v>
      </c>
      <c r="B21" s="11"/>
      <c r="C21" s="11">
        <v>908</v>
      </c>
      <c r="D21" s="8"/>
      <c r="E21" s="4"/>
      <c r="F21" s="4"/>
    </row>
    <row r="22" ht="13.65" customHeight="1">
      <c r="A22" t="s" s="10">
        <v>21</v>
      </c>
      <c r="B22" s="11">
        <v>275</v>
      </c>
      <c r="C22" s="11"/>
      <c r="D22" s="8"/>
      <c r="E22" s="4"/>
      <c r="F22" s="4"/>
    </row>
    <row r="23" ht="13.65" customHeight="1">
      <c r="A23" t="s" s="10">
        <v>22</v>
      </c>
      <c r="B23" s="11">
        <v>14390</v>
      </c>
      <c r="C23" s="11"/>
      <c r="D23" s="8"/>
      <c r="E23" s="4"/>
      <c r="F23" s="4"/>
    </row>
    <row r="24" ht="13.65" customHeight="1">
      <c r="A24" t="s" s="10">
        <v>23</v>
      </c>
      <c r="B24" s="11"/>
      <c r="C24" s="11">
        <v>594</v>
      </c>
      <c r="D24" s="8"/>
      <c r="E24" s="4"/>
      <c r="F24" s="4"/>
    </row>
    <row r="25" ht="13.65" customHeight="1">
      <c r="A25" t="s" s="10">
        <v>24</v>
      </c>
      <c r="B25" s="11">
        <v>2984.95</v>
      </c>
      <c r="C25" s="11"/>
      <c r="D25" s="8"/>
      <c r="E25" s="4"/>
      <c r="F25" s="4"/>
    </row>
    <row r="26" ht="13.65" customHeight="1">
      <c r="A26" t="s" s="10">
        <v>25</v>
      </c>
      <c r="B26" s="11">
        <v>1320</v>
      </c>
      <c r="C26" s="11"/>
      <c r="D26" s="8"/>
      <c r="E26" s="4"/>
      <c r="F26" s="4"/>
    </row>
    <row r="27" ht="13.65" customHeight="1">
      <c r="A27" t="s" s="10">
        <v>26</v>
      </c>
      <c r="B27" s="11"/>
      <c r="C27" s="11"/>
      <c r="D27" s="8"/>
      <c r="E27" s="4"/>
      <c r="F27" s="4"/>
    </row>
    <row r="28" ht="13.65" customHeight="1">
      <c r="A28" t="s" s="10">
        <v>27</v>
      </c>
      <c r="B28" s="11">
        <v>12828</v>
      </c>
      <c r="C28" s="11">
        <v>1786.63</v>
      </c>
      <c r="D28" s="8"/>
      <c r="E28" s="4"/>
      <c r="F28" s="4"/>
    </row>
    <row r="29" ht="13.65" customHeight="1">
      <c r="A29" s="9"/>
      <c r="B29" s="11"/>
      <c r="C29" s="11"/>
      <c r="D29" s="8"/>
      <c r="E29" s="4"/>
      <c r="F29" s="4"/>
    </row>
    <row r="30" ht="13.65" customHeight="1">
      <c r="A30" t="s" s="6">
        <v>28</v>
      </c>
      <c r="B30" s="12">
        <f>SUM(B5:B29)</f>
        <v>41363.7</v>
      </c>
      <c r="C30" s="12">
        <f>SUM(C5:C29)</f>
        <v>23009.06</v>
      </c>
      <c r="D30" s="8"/>
      <c r="E30" s="4"/>
      <c r="F30" s="4"/>
    </row>
    <row r="31" ht="13.65" customHeight="1">
      <c r="A31" s="9"/>
      <c r="B31" s="9"/>
      <c r="C31" s="9"/>
      <c r="D31" s="8"/>
      <c r="E31" s="4"/>
      <c r="F31" s="4"/>
    </row>
    <row r="32" ht="13.65" customHeight="1">
      <c r="A32" s="13"/>
      <c r="B32" s="9"/>
      <c r="C32" s="14"/>
      <c r="D32" s="8"/>
      <c r="E32" s="4"/>
      <c r="F32" s="4"/>
    </row>
    <row r="33" ht="13.65" customHeight="1">
      <c r="A33" s="13"/>
      <c r="B33" s="9"/>
      <c r="C33" s="9"/>
      <c r="D33" s="8"/>
      <c r="E33" s="4"/>
      <c r="F33" s="4"/>
    </row>
    <row r="34" ht="13.65" customHeight="1">
      <c r="A34" s="9"/>
      <c r="B34" t="s" s="15">
        <v>29</v>
      </c>
      <c r="C34" s="9"/>
      <c r="D34" s="8"/>
      <c r="E34" s="4"/>
      <c r="F34" s="4"/>
    </row>
    <row r="35" ht="13.65" customHeight="1">
      <c r="A35" t="s" s="10">
        <v>30</v>
      </c>
      <c r="B35" s="16">
        <v>1246.71</v>
      </c>
      <c r="C35" s="9"/>
      <c r="D35" s="8"/>
      <c r="E35" s="4"/>
      <c r="F35" s="4"/>
    </row>
    <row r="36" ht="13.65" customHeight="1">
      <c r="A36" t="s" s="10">
        <v>31</v>
      </c>
      <c r="B36" s="16">
        <v>15339.15</v>
      </c>
      <c r="C36" s="9"/>
      <c r="D36" s="8"/>
      <c r="E36" s="4"/>
      <c r="F36" s="4"/>
    </row>
    <row r="37" ht="13.65" customHeight="1">
      <c r="A37" t="s" s="10">
        <v>32</v>
      </c>
      <c r="B37" s="16">
        <v>495.27</v>
      </c>
      <c r="C37" s="9"/>
      <c r="D37" s="8"/>
      <c r="E37" s="4"/>
      <c r="F37" s="4"/>
    </row>
    <row r="38" ht="13.65" customHeight="1">
      <c r="A38" s="9"/>
      <c r="B38" s="16"/>
      <c r="C38" s="9"/>
      <c r="D38" s="8"/>
      <c r="E38" s="4"/>
      <c r="F38" s="4"/>
    </row>
    <row r="39" ht="13.65" customHeight="1">
      <c r="A39" t="s" s="6">
        <v>33</v>
      </c>
      <c r="B39" s="17">
        <f>SUM(B35:B38)</f>
        <v>17081.13</v>
      </c>
      <c r="C39" s="9"/>
      <c r="D39" s="8"/>
      <c r="E39" s="4"/>
      <c r="F39" s="4"/>
    </row>
    <row r="40" ht="13.65" customHeight="1">
      <c r="A40" s="9"/>
      <c r="B40" s="9"/>
      <c r="C40" s="9"/>
      <c r="D40" s="18"/>
      <c r="E40" s="4"/>
      <c r="F40" s="4"/>
    </row>
    <row r="41" ht="13.65" customHeight="1">
      <c r="A41" s="19"/>
      <c r="B41" s="19"/>
      <c r="C41" s="19"/>
      <c r="D41" s="4"/>
      <c r="E41" s="4"/>
      <c r="F41" s="4"/>
    </row>
    <row r="42" ht="13.65" customHeight="1">
      <c r="A42" t="s" s="20">
        <v>34</v>
      </c>
      <c r="B42" s="3"/>
      <c r="C42" s="3"/>
      <c r="D42" s="4"/>
      <c r="E42" s="4"/>
      <c r="F42" s="4"/>
    </row>
    <row r="43" ht="13.65" customHeight="1">
      <c r="A43" s="3"/>
      <c r="B43" s="3"/>
      <c r="C43" s="3"/>
      <c r="D43" s="4"/>
      <c r="E43" s="4"/>
      <c r="F43" s="4"/>
    </row>
    <row r="44" ht="13.65" customHeight="1">
      <c r="A44" s="3"/>
      <c r="B44" s="3"/>
      <c r="C44" s="3"/>
      <c r="D44" s="4"/>
      <c r="E44" s="4"/>
      <c r="F44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K36"/>
  <sheetViews>
    <sheetView workbookViewId="0" showGridLines="0" defaultGridColor="1"/>
  </sheetViews>
  <sheetFormatPr defaultColWidth="8.83333" defaultRowHeight="12.75" customHeight="1" outlineLevelRow="0" outlineLevelCol="0"/>
  <cols>
    <col min="1" max="1" width="26.7422" style="21" customWidth="1"/>
    <col min="2" max="2" width="8.85156" style="21" customWidth="1"/>
    <col min="3" max="3" width="2.5625" style="21" customWidth="1"/>
    <col min="4" max="4" width="20.1719" style="21" customWidth="1"/>
    <col min="5" max="5" width="8.85156" style="21" customWidth="1"/>
    <col min="6" max="6" width="2.64062" style="21" customWidth="1"/>
    <col min="7" max="7" width="20.1719" style="21" customWidth="1"/>
    <col min="8" max="8" width="8.85156" style="21" customWidth="1"/>
    <col min="9" max="9" width="2.30469" style="21" customWidth="1"/>
    <col min="10" max="10" width="34.1719" style="21" customWidth="1"/>
    <col min="11" max="11" width="8.85156" style="21" customWidth="1"/>
    <col min="12" max="256" width="8.85156" style="21" customWidth="1"/>
  </cols>
  <sheetData>
    <row r="1" ht="13.65" customHeight="1">
      <c r="A1" t="s" s="22">
        <v>35</v>
      </c>
      <c r="B1" s="23"/>
      <c r="C1" s="4"/>
      <c r="D1" t="s" s="22">
        <v>36</v>
      </c>
      <c r="E1" s="23"/>
      <c r="F1" s="4"/>
      <c r="G1" s="4"/>
      <c r="H1" s="23"/>
      <c r="I1" s="4"/>
      <c r="J1" s="4"/>
      <c r="K1" s="4"/>
    </row>
    <row r="2" ht="13.65" customHeight="1">
      <c r="A2" s="4"/>
      <c r="B2" s="23"/>
      <c r="C2" s="4"/>
      <c r="D2" s="4"/>
      <c r="E2" s="23"/>
      <c r="F2" s="4"/>
      <c r="G2" s="4"/>
      <c r="H2" s="23"/>
      <c r="I2" s="4"/>
      <c r="J2" s="4"/>
      <c r="K2" s="4"/>
    </row>
    <row r="3" ht="13.65" customHeight="1">
      <c r="A3" s="24">
        <v>42693</v>
      </c>
      <c r="B3" s="23"/>
      <c r="C3" s="4"/>
      <c r="D3" s="24">
        <v>42721</v>
      </c>
      <c r="E3" s="23"/>
      <c r="F3" s="4"/>
      <c r="G3" s="24">
        <v>42833</v>
      </c>
      <c r="H3" s="23"/>
      <c r="I3" s="4"/>
      <c r="J3" s="24">
        <v>42910</v>
      </c>
      <c r="K3" s="4"/>
    </row>
    <row r="4" ht="13.65" customHeight="1">
      <c r="A4" t="s" s="22">
        <v>37</v>
      </c>
      <c r="B4" s="23"/>
      <c r="C4" s="4"/>
      <c r="D4" t="s" s="22">
        <v>38</v>
      </c>
      <c r="E4" s="23"/>
      <c r="F4" s="4"/>
      <c r="G4" t="s" s="22">
        <v>39</v>
      </c>
      <c r="H4" s="23"/>
      <c r="I4" s="4"/>
      <c r="J4" t="s" s="22">
        <v>40</v>
      </c>
      <c r="K4" s="4"/>
    </row>
    <row r="5" ht="13.65" customHeight="1">
      <c r="A5" s="4"/>
      <c r="B5" s="23"/>
      <c r="C5" s="4"/>
      <c r="D5" s="4"/>
      <c r="E5" s="23"/>
      <c r="F5" s="4"/>
      <c r="G5" s="4"/>
      <c r="H5" s="23"/>
      <c r="I5" s="4"/>
      <c r="J5" s="4"/>
      <c r="K5" s="4"/>
    </row>
    <row r="6" ht="13.65" customHeight="1">
      <c r="A6" t="s" s="22">
        <v>41</v>
      </c>
      <c r="B6" s="23"/>
      <c r="C6" s="4"/>
      <c r="D6" t="s" s="22">
        <v>41</v>
      </c>
      <c r="E6" s="23"/>
      <c r="F6" s="4"/>
      <c r="G6" t="s" s="22">
        <v>41</v>
      </c>
      <c r="H6" s="23"/>
      <c r="I6" s="4"/>
      <c r="J6" t="s" s="22">
        <v>41</v>
      </c>
      <c r="K6" s="4"/>
    </row>
    <row r="7" ht="13.65" customHeight="1">
      <c r="A7" t="s" s="22">
        <v>42</v>
      </c>
      <c r="B7" s="23">
        <v>3019</v>
      </c>
      <c r="C7" s="4"/>
      <c r="D7" t="s" s="22">
        <v>43</v>
      </c>
      <c r="E7" s="23">
        <v>5001</v>
      </c>
      <c r="F7" s="4"/>
      <c r="G7" t="s" s="22">
        <v>43</v>
      </c>
      <c r="H7" s="23">
        <v>2482</v>
      </c>
      <c r="I7" s="4"/>
      <c r="J7" t="s" s="22">
        <v>44</v>
      </c>
      <c r="K7" s="23">
        <v>4184.5</v>
      </c>
    </row>
    <row r="8" ht="13.65" customHeight="1">
      <c r="A8" t="s" s="22">
        <v>45</v>
      </c>
      <c r="B8" s="23">
        <v>331</v>
      </c>
      <c r="C8" s="4"/>
      <c r="D8" t="s" s="22">
        <v>46</v>
      </c>
      <c r="E8" s="23">
        <v>779</v>
      </c>
      <c r="F8" s="4"/>
      <c r="G8" t="s" s="22">
        <v>46</v>
      </c>
      <c r="H8" s="23">
        <v>493</v>
      </c>
      <c r="I8" s="4"/>
      <c r="J8" t="s" s="22">
        <v>46</v>
      </c>
      <c r="K8" s="23">
        <v>604</v>
      </c>
    </row>
    <row r="9" ht="13.65" customHeight="1">
      <c r="A9" t="s" s="22">
        <v>47</v>
      </c>
      <c r="B9" s="23">
        <v>215</v>
      </c>
      <c r="C9" s="4"/>
      <c r="D9" t="s" s="22">
        <v>45</v>
      </c>
      <c r="E9" s="23">
        <v>730</v>
      </c>
      <c r="F9" s="4"/>
      <c r="G9" t="s" s="22">
        <v>45</v>
      </c>
      <c r="H9" s="23">
        <v>379</v>
      </c>
      <c r="I9" s="4"/>
      <c r="J9" t="s" s="22">
        <v>45</v>
      </c>
      <c r="K9" s="23">
        <v>536</v>
      </c>
    </row>
    <row r="10" ht="13.65" customHeight="1">
      <c r="A10" t="s" s="22">
        <v>48</v>
      </c>
      <c r="B10" s="23">
        <v>125</v>
      </c>
      <c r="C10" s="4"/>
      <c r="D10" t="s" s="22">
        <v>48</v>
      </c>
      <c r="E10" s="23">
        <v>125</v>
      </c>
      <c r="F10" s="4"/>
      <c r="G10" t="s" s="22">
        <v>48</v>
      </c>
      <c r="H10" s="23">
        <v>212.5</v>
      </c>
      <c r="I10" s="4"/>
      <c r="J10" t="s" s="22">
        <v>49</v>
      </c>
      <c r="K10" s="23">
        <v>262.5</v>
      </c>
    </row>
    <row r="11" ht="13.65" customHeight="1">
      <c r="A11" t="s" s="22">
        <v>50</v>
      </c>
      <c r="B11" s="23">
        <v>500</v>
      </c>
      <c r="C11" s="4"/>
      <c r="D11" t="s" s="22">
        <v>47</v>
      </c>
      <c r="E11" s="23">
        <v>325</v>
      </c>
      <c r="F11" s="4"/>
      <c r="G11" t="s" s="22">
        <v>47</v>
      </c>
      <c r="H11" s="23">
        <v>243</v>
      </c>
      <c r="I11" s="4"/>
      <c r="J11" t="s" s="22">
        <v>47</v>
      </c>
      <c r="K11" s="23">
        <v>411</v>
      </c>
    </row>
    <row r="12" ht="13.65" customHeight="1">
      <c r="A12" t="s" s="22">
        <v>51</v>
      </c>
      <c r="B12" s="23">
        <v>3000</v>
      </c>
      <c r="C12" s="4"/>
      <c r="D12" s="4"/>
      <c r="E12" s="23"/>
      <c r="F12" s="4"/>
      <c r="G12" t="s" s="22">
        <v>51</v>
      </c>
      <c r="H12" s="23">
        <v>4000</v>
      </c>
      <c r="I12" s="4"/>
      <c r="J12" t="s" s="22">
        <v>51</v>
      </c>
      <c r="K12" s="23">
        <v>2000</v>
      </c>
    </row>
    <row r="13" ht="13.65" customHeight="1">
      <c r="A13" t="s" s="22">
        <v>52</v>
      </c>
      <c r="B13" s="23">
        <v>195</v>
      </c>
      <c r="C13" s="4"/>
      <c r="D13" s="4"/>
      <c r="E13" s="23"/>
      <c r="F13" s="4"/>
      <c r="G13" s="4"/>
      <c r="H13" s="23"/>
      <c r="I13" s="4"/>
      <c r="J13" s="4"/>
      <c r="K13" s="23"/>
    </row>
    <row r="14" ht="13.65" customHeight="1">
      <c r="A14" s="4"/>
      <c r="B14" s="23"/>
      <c r="C14" s="4"/>
      <c r="D14" s="4"/>
      <c r="E14" s="23"/>
      <c r="F14" s="4"/>
      <c r="G14" s="4"/>
      <c r="H14" s="23"/>
      <c r="I14" s="4"/>
      <c r="J14" s="4"/>
      <c r="K14" s="23"/>
    </row>
    <row r="15" ht="13.65" customHeight="1">
      <c r="A15" t="s" s="22">
        <v>53</v>
      </c>
      <c r="B15" s="25">
        <f>SUM(B7:B14)</f>
        <v>7385</v>
      </c>
      <c r="C15" s="4"/>
      <c r="D15" t="s" s="22">
        <v>53</v>
      </c>
      <c r="E15" s="25">
        <f>SUM(E7:E14)</f>
        <v>6960</v>
      </c>
      <c r="F15" s="4"/>
      <c r="G15" t="s" s="22">
        <v>53</v>
      </c>
      <c r="H15" s="25">
        <f>SUM(H7:H14)</f>
        <v>7809.5</v>
      </c>
      <c r="I15" s="4"/>
      <c r="J15" t="s" s="22">
        <v>53</v>
      </c>
      <c r="K15" s="25">
        <f>SUM(K7:K14)</f>
        <v>7998</v>
      </c>
    </row>
    <row r="16" ht="13.65" customHeight="1">
      <c r="A16" s="4"/>
      <c r="B16" s="23"/>
      <c r="C16" s="4"/>
      <c r="D16" s="4"/>
      <c r="E16" s="23"/>
      <c r="F16" s="4"/>
      <c r="G16" s="4"/>
      <c r="H16" s="23"/>
      <c r="I16" s="4"/>
      <c r="J16" t="s" s="22">
        <v>54</v>
      </c>
      <c r="K16" s="23"/>
    </row>
    <row r="17" ht="13.65" customHeight="1">
      <c r="A17" t="s" s="22">
        <v>55</v>
      </c>
      <c r="B17" s="23"/>
      <c r="C17" s="4"/>
      <c r="D17" t="s" s="22">
        <v>55</v>
      </c>
      <c r="E17" s="23"/>
      <c r="F17" s="4"/>
      <c r="G17" t="s" s="22">
        <v>55</v>
      </c>
      <c r="H17" s="23"/>
      <c r="I17" s="4"/>
      <c r="J17" t="s" s="22">
        <v>55</v>
      </c>
      <c r="K17" s="23"/>
    </row>
    <row r="18" ht="13.65" customHeight="1">
      <c r="A18" t="s" s="22">
        <v>56</v>
      </c>
      <c r="B18" s="23">
        <v>5537</v>
      </c>
      <c r="C18" s="4"/>
      <c r="D18" t="s" s="22">
        <v>57</v>
      </c>
      <c r="E18" s="23">
        <v>625</v>
      </c>
      <c r="F18" s="4"/>
      <c r="G18" t="s" s="22">
        <v>56</v>
      </c>
      <c r="H18" s="23">
        <v>6071</v>
      </c>
      <c r="I18" s="4"/>
      <c r="J18" t="s" s="22">
        <v>56</v>
      </c>
      <c r="K18" s="23">
        <v>3767</v>
      </c>
    </row>
    <row r="19" ht="13.65" customHeight="1">
      <c r="A19" t="s" s="22">
        <v>58</v>
      </c>
      <c r="B19" s="23">
        <v>2405</v>
      </c>
      <c r="C19" s="4"/>
      <c r="D19" t="s" s="22">
        <v>58</v>
      </c>
      <c r="E19" s="23">
        <v>1320</v>
      </c>
      <c r="F19" s="4"/>
      <c r="G19" t="s" s="22">
        <v>58</v>
      </c>
      <c r="H19" s="23">
        <v>2425</v>
      </c>
      <c r="I19" s="4"/>
      <c r="J19" t="s" s="22">
        <v>58</v>
      </c>
      <c r="K19" s="23">
        <v>1560</v>
      </c>
    </row>
    <row r="20" ht="13.65" customHeight="1">
      <c r="A20" t="s" s="22">
        <v>59</v>
      </c>
      <c r="B20" s="23">
        <v>298.22</v>
      </c>
      <c r="C20" s="4"/>
      <c r="D20" t="s" s="22">
        <v>60</v>
      </c>
      <c r="E20" s="23">
        <v>449.02</v>
      </c>
      <c r="F20" s="4"/>
      <c r="G20" t="s" s="22">
        <v>61</v>
      </c>
      <c r="H20" s="23">
        <v>289.82</v>
      </c>
      <c r="I20" s="4"/>
      <c r="J20" t="s" s="22">
        <v>61</v>
      </c>
      <c r="K20" s="23">
        <v>842.92</v>
      </c>
    </row>
    <row r="21" ht="13.65" customHeight="1">
      <c r="A21" t="s" s="22">
        <v>62</v>
      </c>
      <c r="B21" s="23">
        <v>674.25</v>
      </c>
      <c r="C21" s="4"/>
      <c r="D21" t="s" s="22">
        <v>63</v>
      </c>
      <c r="E21" s="23">
        <v>42</v>
      </c>
      <c r="F21" s="4"/>
      <c r="G21" t="s" s="22">
        <v>64</v>
      </c>
      <c r="H21" s="26">
        <v>589.15</v>
      </c>
      <c r="I21" s="4"/>
      <c r="J21" t="s" s="22">
        <v>64</v>
      </c>
      <c r="K21" s="23">
        <v>318.9</v>
      </c>
    </row>
    <row r="22" ht="13.65" customHeight="1">
      <c r="A22" t="s" s="22">
        <v>65</v>
      </c>
      <c r="B22" s="23">
        <v>338.75</v>
      </c>
      <c r="C22" s="4"/>
      <c r="D22" t="s" s="22">
        <v>65</v>
      </c>
      <c r="E22" s="23">
        <v>528</v>
      </c>
      <c r="F22" s="4"/>
      <c r="G22" t="s" s="22">
        <v>63</v>
      </c>
      <c r="H22" s="23">
        <v>41.98</v>
      </c>
      <c r="I22" s="4"/>
      <c r="J22" t="s" s="22">
        <v>63</v>
      </c>
      <c r="K22" s="23">
        <v>41.98</v>
      </c>
    </row>
    <row r="23" ht="13.65" customHeight="1">
      <c r="A23" t="s" s="22">
        <v>66</v>
      </c>
      <c r="B23" s="23">
        <v>650</v>
      </c>
      <c r="C23" s="4"/>
      <c r="D23" t="s" s="22">
        <v>11</v>
      </c>
      <c r="E23" s="23">
        <v>25.71</v>
      </c>
      <c r="F23" s="4"/>
      <c r="G23" t="s" s="22">
        <v>65</v>
      </c>
      <c r="H23" s="23">
        <v>330</v>
      </c>
      <c r="I23" s="4"/>
      <c r="J23" t="s" s="22">
        <v>65</v>
      </c>
      <c r="K23" s="23">
        <v>468</v>
      </c>
    </row>
    <row r="24" ht="13.65" customHeight="1">
      <c r="A24" t="s" s="22">
        <v>47</v>
      </c>
      <c r="B24" s="23">
        <v>187.5</v>
      </c>
      <c r="C24" s="4"/>
      <c r="D24" t="s" s="22">
        <v>66</v>
      </c>
      <c r="E24" s="23">
        <v>995.6</v>
      </c>
      <c r="F24" s="4"/>
      <c r="G24" t="s" s="22">
        <v>66</v>
      </c>
      <c r="H24" s="23">
        <v>650</v>
      </c>
      <c r="I24" s="4"/>
      <c r="J24" t="s" s="22">
        <v>66</v>
      </c>
      <c r="K24" s="23">
        <v>995.6</v>
      </c>
    </row>
    <row r="25" ht="13.65" customHeight="1">
      <c r="A25" t="s" s="22">
        <v>63</v>
      </c>
      <c r="B25" s="23">
        <v>41.98</v>
      </c>
      <c r="C25" s="4"/>
      <c r="D25" t="s" s="22">
        <v>47</v>
      </c>
      <c r="E25" s="23">
        <v>273.6</v>
      </c>
      <c r="F25" s="4"/>
      <c r="G25" t="s" s="22">
        <v>47</v>
      </c>
      <c r="H25" s="23">
        <v>240.1</v>
      </c>
      <c r="I25" s="4"/>
      <c r="J25" t="s" s="22">
        <v>47</v>
      </c>
      <c r="K25" s="23">
        <v>350.1</v>
      </c>
    </row>
    <row r="26" ht="13.65" customHeight="1">
      <c r="A26" t="s" s="22">
        <v>11</v>
      </c>
      <c r="B26" s="23">
        <v>73</v>
      </c>
      <c r="C26" s="4"/>
      <c r="D26" s="4"/>
      <c r="E26" s="23"/>
      <c r="F26" s="4"/>
      <c r="G26" t="s" s="22">
        <v>11</v>
      </c>
      <c r="H26" s="23">
        <v>60</v>
      </c>
      <c r="I26" s="4"/>
      <c r="J26" t="s" s="22">
        <v>11</v>
      </c>
      <c r="K26" s="23">
        <v>40</v>
      </c>
    </row>
    <row r="27" ht="13.65" customHeight="1">
      <c r="A27" t="s" s="22">
        <v>67</v>
      </c>
      <c r="B27" s="23">
        <v>78</v>
      </c>
      <c r="C27" s="4"/>
      <c r="D27" s="4"/>
      <c r="E27" s="23"/>
      <c r="F27" s="4"/>
      <c r="G27" s="4"/>
      <c r="H27" s="23"/>
      <c r="I27" s="4"/>
      <c r="J27" t="s" s="22">
        <v>68</v>
      </c>
      <c r="K27" s="23">
        <v>350</v>
      </c>
    </row>
    <row r="28" ht="13.65" customHeight="1">
      <c r="A28" s="4"/>
      <c r="B28" s="23"/>
      <c r="C28" s="4"/>
      <c r="D28" s="4"/>
      <c r="E28" s="23"/>
      <c r="F28" s="4"/>
      <c r="G28" s="4"/>
      <c r="H28" s="23"/>
      <c r="I28" s="4"/>
      <c r="J28" s="4"/>
      <c r="K28" s="23"/>
    </row>
    <row r="29" ht="13.65" customHeight="1">
      <c r="A29" t="s" s="22">
        <v>53</v>
      </c>
      <c r="B29" s="25">
        <f>SUM(B18:B27)</f>
        <v>10283.7</v>
      </c>
      <c r="C29" s="4"/>
      <c r="D29" t="s" s="22">
        <v>53</v>
      </c>
      <c r="E29" s="25">
        <f>SUM(E18:E27)</f>
        <v>4258.93</v>
      </c>
      <c r="F29" s="4"/>
      <c r="G29" t="s" s="22">
        <v>53</v>
      </c>
      <c r="H29" s="25">
        <f>SUM(H18:H27)</f>
        <v>10697.05</v>
      </c>
      <c r="I29" s="4"/>
      <c r="J29" t="s" s="22">
        <v>53</v>
      </c>
      <c r="K29" s="25">
        <f>SUM(K18:K27)</f>
        <v>8734.5</v>
      </c>
    </row>
    <row r="30" ht="13.65" customHeight="1">
      <c r="A30" s="4"/>
      <c r="B30" s="23"/>
      <c r="C30" s="4"/>
      <c r="D30" s="4"/>
      <c r="E30" s="23"/>
      <c r="F30" s="4"/>
      <c r="G30" s="4"/>
      <c r="H30" s="23"/>
      <c r="I30" s="4"/>
      <c r="J30" s="4"/>
      <c r="K30" s="23"/>
    </row>
    <row r="31" ht="13.65" customHeight="1">
      <c r="A31" t="s" s="22">
        <v>69</v>
      </c>
      <c r="B31" s="25">
        <f>B15-B29</f>
        <v>-2898.699999999999</v>
      </c>
      <c r="C31" s="4"/>
      <c r="D31" t="s" s="22">
        <v>70</v>
      </c>
      <c r="E31" s="25">
        <f>E15-E29</f>
        <v>2701.07</v>
      </c>
      <c r="F31" s="4"/>
      <c r="G31" t="s" s="22">
        <v>69</v>
      </c>
      <c r="H31" s="25">
        <f>H15-H29</f>
        <v>-2887.549999999999</v>
      </c>
      <c r="I31" s="4"/>
      <c r="J31" t="s" s="22">
        <v>69</v>
      </c>
      <c r="K31" s="25">
        <f>K15-K29</f>
        <v>-736.5</v>
      </c>
    </row>
    <row r="32" ht="13.65" customHeight="1">
      <c r="A32" s="4"/>
      <c r="B32" s="23"/>
      <c r="C32" s="4"/>
      <c r="D32" s="4"/>
      <c r="E32" s="23"/>
      <c r="F32" s="4"/>
      <c r="G32" s="4"/>
      <c r="H32" s="23"/>
      <c r="I32" s="4"/>
      <c r="J32" s="4"/>
      <c r="K32" s="4"/>
    </row>
    <row r="33" ht="13.65" customHeight="1">
      <c r="A33" s="4"/>
      <c r="B33" s="23"/>
      <c r="C33" s="4"/>
      <c r="D33" s="4"/>
      <c r="E33" s="23"/>
      <c r="F33" s="4"/>
      <c r="G33" s="4"/>
      <c r="H33" s="23"/>
      <c r="I33" s="4"/>
      <c r="J33" t="s" s="22">
        <v>71</v>
      </c>
      <c r="K33" s="25">
        <f>B31+E31+H31+K31</f>
        <v>-3821.679999999998</v>
      </c>
    </row>
    <row r="34" ht="13.65" customHeight="1">
      <c r="A34" s="4"/>
      <c r="B34" s="23"/>
      <c r="C34" s="4"/>
      <c r="D34" s="4"/>
      <c r="E34" s="23"/>
      <c r="F34" s="4"/>
      <c r="G34" s="4"/>
      <c r="H34" s="23"/>
      <c r="I34" s="4"/>
      <c r="J34" s="4"/>
      <c r="K34" s="4"/>
    </row>
    <row r="35" ht="13.65" customHeight="1">
      <c r="A35" t="s" s="22">
        <v>72</v>
      </c>
      <c r="B35" s="23"/>
      <c r="C35" s="4"/>
      <c r="D35" s="4"/>
      <c r="E35" s="23"/>
      <c r="F35" s="4"/>
      <c r="G35" s="4"/>
      <c r="H35" s="23"/>
      <c r="I35" s="4"/>
      <c r="J35" s="4"/>
      <c r="K35" s="4"/>
    </row>
    <row r="36" ht="13.65" customHeight="1">
      <c r="A36" t="s" s="22">
        <v>73</v>
      </c>
      <c r="B36" s="23"/>
      <c r="C36" s="4"/>
      <c r="D36" s="4"/>
      <c r="E36" s="23"/>
      <c r="F36" s="4"/>
      <c r="G36" s="4"/>
      <c r="H36" s="23"/>
      <c r="I36" s="4"/>
      <c r="J36" s="4"/>
      <c r="K36" s="4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27" customWidth="1"/>
    <col min="2" max="2" width="8.85156" style="27" customWidth="1"/>
    <col min="3" max="3" width="8.85156" style="27" customWidth="1"/>
    <col min="4" max="4" width="8.85156" style="27" customWidth="1"/>
    <col min="5" max="5" width="8.85156" style="27" customWidth="1"/>
    <col min="6" max="256" width="8.85156" style="27" customWidth="1"/>
  </cols>
  <sheetData>
    <row r="1" ht="13.65" customHeight="1">
      <c r="A1" s="4"/>
      <c r="B1" s="4"/>
      <c r="C1" s="4"/>
      <c r="D1" s="4"/>
      <c r="E1" s="4"/>
    </row>
    <row r="2" ht="13.65" customHeight="1">
      <c r="A2" s="4"/>
      <c r="B2" s="4"/>
      <c r="C2" s="4"/>
      <c r="D2" s="4"/>
      <c r="E2" s="4"/>
    </row>
    <row r="3" ht="13.65" customHeight="1">
      <c r="A3" s="4"/>
      <c r="B3" s="4"/>
      <c r="C3" s="4"/>
      <c r="D3" s="4"/>
      <c r="E3" s="4"/>
    </row>
    <row r="4" ht="13.65" customHeight="1">
      <c r="A4" s="4"/>
      <c r="B4" s="4"/>
      <c r="C4" s="4"/>
      <c r="D4" s="4"/>
      <c r="E4" s="4"/>
    </row>
    <row r="5" ht="13.65" customHeight="1">
      <c r="A5" s="4"/>
      <c r="B5" s="4"/>
      <c r="C5" s="4"/>
      <c r="D5" s="4"/>
      <c r="E5" s="4"/>
    </row>
    <row r="6" ht="13.65" customHeight="1">
      <c r="A6" s="4"/>
      <c r="B6" s="4"/>
      <c r="C6" s="4"/>
      <c r="D6" s="4"/>
      <c r="E6" s="4"/>
    </row>
    <row r="7" ht="13.65" customHeight="1">
      <c r="A7" s="4"/>
      <c r="B7" s="4"/>
      <c r="C7" s="4"/>
      <c r="D7" s="4"/>
      <c r="E7" s="4"/>
    </row>
    <row r="8" ht="13.65" customHeight="1">
      <c r="A8" s="4"/>
      <c r="B8" s="4"/>
      <c r="C8" s="4"/>
      <c r="D8" s="4"/>
      <c r="E8" s="4"/>
    </row>
    <row r="9" ht="13.65" customHeight="1">
      <c r="A9" s="4"/>
      <c r="B9" s="4"/>
      <c r="C9" s="4"/>
      <c r="D9" s="4"/>
      <c r="E9" s="4"/>
    </row>
    <row r="10" ht="13.65" customHeight="1">
      <c r="A10" s="4"/>
      <c r="B10" s="4"/>
      <c r="C10" s="4"/>
      <c r="D10" s="4"/>
      <c r="E10" s="4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